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<sst xmlns="http://schemas.openxmlformats.org/spreadsheetml/2006/main" count="62" uniqueCount="62">
  <si>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</si>
  <si>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</si>
  <si>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</si>
  <si>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</si>
  <si>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</si>
  <si>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</si>
  <si>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</si>
  <si>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</si>
  <si>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</si>
  <si>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</si>
  <si>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</si>
  <si>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</si>
  <si>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</si>
  <si>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</si>
  <si>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</si>
  <si>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</si>
  <si>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</si>
  <si>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</si>
  <si>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</si>
  <si>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</si>
  <si>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</si>
  <si>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</si>
  <si>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</si>
  <si>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</si>
  <si>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</si>
  <si>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</si>
  <si>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</si>
  <si>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</si>
  <si>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</si>
  <si>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</si>
  <si>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</si>
  <si>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</si>
  <si>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</si>
  <si>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</si>
  <si>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</si>
  <si>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</si>
  <si>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</si>
  <si>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</si>
  <si>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</si>
  <si>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</si>
  <si>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</si>
  <si>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</si>
  <si>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</si>
  <si>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</si>
  <si>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</si>
  <si>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</si>
  <si>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</si>
  <si>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</si>
  <si>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</si>
  <si>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</si>
  <si>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</si>
  <si>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</si>
  <si>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</si>
  <si>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</si>
  <si>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</si>
  <si>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Marzo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</si>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</sst>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zoomScale="115" zoomScaleNormal="115" workbookViewId="0">
      <selection sqref="A1:C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1" t="s">
        <v>55</v>
      </c>
      <c r="B1" s="22"/>
      <c r="C1" s="23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201260.06</v>
      </c>
      <c r="C4" s="14">
        <f>SUM(C5:C11)</f>
        <v>690536.11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120.06</v>
      </c>
      <c r="C9" s="15">
        <v>436.11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201140</v>
      </c>
      <c r="C11" s="15">
        <v>690100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5282220.68</v>
      </c>
      <c r="C13" s="14">
        <f>SUM(C14:C15)</f>
        <v>14782935.6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5282220.68</v>
      </c>
      <c r="C15" s="15">
        <v>14782935.6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7886.2</v>
      </c>
      <c r="C17" s="14">
        <f>SUM(C18:C22)</f>
        <v>2396967.7200000002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7886.2</v>
      </c>
      <c r="C22" s="15">
        <v>2396967.7200000002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5491366.9399999995</v>
      </c>
      <c r="C24" s="16">
        <f>SUM(C4+C13+C17)</f>
        <v>17870439.43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3314401.5199999996</v>
      </c>
      <c r="C27" s="14">
        <f>SUM(C28:C30)</f>
        <v>14586288.560000002</v>
      </c>
      <c r="D27" s="2"/>
    </row>
    <row r="28" spans="1:5" ht="11.25" customHeight="1" x14ac:dyDescent="0.2">
      <c r="A28" s="8" t="s">
        <v>36</v>
      </c>
      <c r="B28" s="15">
        <v>2930818.28</v>
      </c>
      <c r="C28" s="15">
        <v>12528443.630000001</v>
      </c>
      <c r="D28" s="4">
        <v>5110</v>
      </c>
    </row>
    <row r="29" spans="1:5" ht="11.25" customHeight="1" x14ac:dyDescent="0.2">
      <c r="A29" s="8" t="s">
        <v>16</v>
      </c>
      <c r="B29" s="15">
        <v>123587.57</v>
      </c>
      <c r="C29" s="15">
        <v>836548.38</v>
      </c>
      <c r="D29" s="4">
        <v>5120</v>
      </c>
    </row>
    <row r="30" spans="1:5" ht="11.25" customHeight="1" x14ac:dyDescent="0.2">
      <c r="A30" s="8" t="s">
        <v>17</v>
      </c>
      <c r="B30" s="15">
        <v>259995.67</v>
      </c>
      <c r="C30" s="15">
        <v>1221296.55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924353.55999999994</v>
      </c>
      <c r="C32" s="14">
        <f>SUM(C33:C41)</f>
        <v>2440392.56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906710.86</v>
      </c>
      <c r="C36" s="15">
        <v>2325980.56</v>
      </c>
      <c r="D36" s="4">
        <v>5240</v>
      </c>
    </row>
    <row r="37" spans="1:4" ht="11.25" customHeight="1" x14ac:dyDescent="0.2">
      <c r="A37" s="8" t="s">
        <v>22</v>
      </c>
      <c r="B37" s="15">
        <v>17642.7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36000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396342.18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396342.18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4238755.0799999991</v>
      </c>
      <c r="C64" s="16">
        <f>C61+C55+C48+C43+C32+C27</f>
        <v>17423023.300000004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1252611.8600000003</v>
      </c>
      <c r="C66" s="14">
        <f>C24-C64</f>
        <v>447416.12999999523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17" t="s">
        <v>56</v>
      </c>
      <c r="B71" s="24" t="s">
        <v>57</v>
      </c>
      <c r="C71" s="24"/>
    </row>
    <row r="72" spans="1:8" x14ac:dyDescent="0.2">
      <c r="A72" s="18" t="s">
        <v>58</v>
      </c>
      <c r="B72" s="19" t="s">
        <v>59</v>
      </c>
      <c r="C72" s="20"/>
    </row>
    <row r="73" spans="1:8" x14ac:dyDescent="0.2">
      <c r="A73" s="17" t="s">
        <v>60</v>
      </c>
      <c r="B73" s="19" t="s">
        <v>61</v>
      </c>
      <c r="C73" s="20"/>
    </row>
  </sheetData>
  <sheetProtection formatCells="0" formatColumns="0" formatRows="0" autoFilter="0"/>
  <mergeCells count="2">
    <mergeCell ref="A1:C1"/>
    <mergeCell ref="B71:C7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2023-05-03T16:11:39Z</cp:lastPrinted>
  <dcterms:created xsi:type="dcterms:W3CDTF">2012-12-11T20:29:16Z</dcterms:created>
  <dcterms:modified xsi:type="dcterms:W3CDTF">2023-05-03T16:11:54Z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